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  <c r="J7" i="1" l="1"/>
  <c r="J6" i="1"/>
  <c r="J4" i="1"/>
  <c r="J5" i="1"/>
  <c r="J3" i="1"/>
  <c r="J2" i="1"/>
  <c r="D22" i="1"/>
  <c r="F21" i="1" l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<sst xmlns="http://schemas.openxmlformats.org/spreadsheetml/2006/main" count="73" uniqueCount="59">
  <si>
    <t>No.</t>
  </si>
  <si>
    <t>Last name</t>
  </si>
  <si>
    <t>William</t>
  </si>
  <si>
    <t>Smith</t>
  </si>
  <si>
    <t>Jamie</t>
  </si>
  <si>
    <t>Jones</t>
  </si>
  <si>
    <t>Stacey</t>
  </si>
  <si>
    <t>Hearn</t>
  </si>
  <si>
    <t>Lisa</t>
  </si>
  <si>
    <t>Gravowski</t>
  </si>
  <si>
    <t>Rita</t>
  </si>
  <si>
    <t>Schreiber</t>
  </si>
  <si>
    <t>Anastasiya</t>
  </si>
  <si>
    <t>Abramov</t>
  </si>
  <si>
    <t>Karla</t>
  </si>
  <si>
    <t>Vargas</t>
  </si>
  <si>
    <t>Abdula</t>
  </si>
  <si>
    <t>Hayden</t>
  </si>
  <si>
    <t>Paige</t>
  </si>
  <si>
    <t>Smart</t>
  </si>
  <si>
    <t>Rolihlahla</t>
  </si>
  <si>
    <t>Amporn</t>
  </si>
  <si>
    <t>Angchuan</t>
  </si>
  <si>
    <t>Manny</t>
  </si>
  <si>
    <t>Rueben</t>
  </si>
  <si>
    <t>Artigas</t>
  </si>
  <si>
    <t>Assad</t>
  </si>
  <si>
    <t>Rose</t>
  </si>
  <si>
    <t>Dobrev</t>
  </si>
  <si>
    <t>Winnie</t>
  </si>
  <si>
    <t>City</t>
  </si>
  <si>
    <t>New York</t>
  </si>
  <si>
    <t>Edmonton</t>
  </si>
  <si>
    <t>Calgary</t>
  </si>
  <si>
    <t>Vancouver</t>
  </si>
  <si>
    <t>Ottawa</t>
  </si>
  <si>
    <t>Victoria</t>
  </si>
  <si>
    <t>Toronto</t>
  </si>
  <si>
    <t>Red Deer</t>
  </si>
  <si>
    <t>Salary</t>
  </si>
  <si>
    <t>Bill</t>
  </si>
  <si>
    <t>mCleod</t>
  </si>
  <si>
    <t>tam</t>
  </si>
  <si>
    <t>afua</t>
  </si>
  <si>
    <t>rafi</t>
  </si>
  <si>
    <t>CLeLand</t>
  </si>
  <si>
    <t>MeLissa</t>
  </si>
  <si>
    <t>PARK</t>
  </si>
  <si>
    <t>Full name</t>
  </si>
  <si>
    <t>JAMES</t>
  </si>
  <si>
    <t>Calgary employees</t>
  </si>
  <si>
    <t>Employee Stats</t>
  </si>
  <si>
    <t>Total cost of salaries</t>
  </si>
  <si>
    <t>Lowest salary</t>
  </si>
  <si>
    <t>Highest salary</t>
  </si>
  <si>
    <t>AVERAGE SALARY</t>
  </si>
  <si>
    <t>Paid workers</t>
  </si>
  <si>
    <t>6+ figures and Calgary</t>
  </si>
  <si>
    <t>First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</si>
</sst>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64" formatCode="&quot;$&quot;#,##0"/>
  </numFmts>
  <fonts count="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left"/>
    </xf>
    <xf numFmtId="8" fontId="1" fillId="2" borderId="1" xfId="0" applyNumberFormat="1" applyFont="1" applyFill="1" applyBorder="1" applyAlignment="1">
      <alignment horizontal="left"/>
    </xf>
    <xf numFmtId="0" fontId="0" fillId="0" borderId="1" xfId="0" applyBorder="1" applyAlignment="1">
      <alignment horizontal="left" vertical="top"/>
    </xf>
    <xf numFmtId="164" fontId="0" fillId="0" borderId="1" xfId="0" applyNumberFormat="1" applyBorder="1" applyAlignment="1">
      <alignment horizontal="left" vertical="top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0" fillId="0" borderId="1" xfId="0" applyFill="1" applyBorder="1" applyAlignment="1">
      <alignment horizontal="left" vertical="top"/>
    </xf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left"/>
    </xf>
    <xf numFmtId="0" fontId="1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B1" sqref="B1"/>
    </sheetView>
  </sheetViews>
  <sheetFormatPr defaultRowHeight="15" x14ac:dyDescent="0.25"/>
  <cols>
    <col min="1" max="1" width="9.140625" style="5"/>
    <col min="2" max="2" width="19" style="5" customWidth="1"/>
    <col min="3" max="3" width="17" style="5" customWidth="1"/>
    <col min="4" max="4" width="17.7109375" style="5" customWidth="1"/>
    <col min="5" max="5" width="13.85546875" style="5" customWidth="1"/>
    <col min="6" max="6" width="20.5703125" style="5" customWidth="1"/>
    <col min="7" max="7" width="10.7109375" style="5" customWidth="1"/>
    <col min="8" max="8" width="10.140625" style="5" bestFit="1" customWidth="1"/>
    <col min="9" max="9" width="23.7109375" style="5" customWidth="1"/>
    <col min="10" max="10" width="16.7109375" style="5" customWidth="1"/>
    <col min="11" max="16384" width="9.140625" style="5"/>
  </cols>
  <sheetData>
    <row r="1" spans="1:10" ht="18.75" x14ac:dyDescent="0.3">
      <c r="A1" s="1" t="s">
        <v>0</v>
      </c>
      <c r="B1" s="2" t="s">
        <v>58</v>
      </c>
      <c r="C1" s="1" t="s">
        <v>1</v>
      </c>
      <c r="D1" s="1" t="s">
        <v>39</v>
      </c>
      <c r="E1" s="1" t="s">
        <v>30</v>
      </c>
      <c r="F1" s="2" t="s">
        <v>48</v>
      </c>
      <c r="I1" s="10" t="s">
        <v>51</v>
      </c>
      <c r="J1" s="10"/>
    </row>
    <row r="2" spans="1:10" x14ac:dyDescent="0.25">
      <c r="A2" s="3">
        <v>1</v>
      </c>
      <c r="B2" s="3" t="s">
        <v>2</v>
      </c>
      <c r="C2" s="3" t="s">
        <v>3</v>
      </c>
      <c r="D2" s="4">
        <v>225000</v>
      </c>
      <c r="E2" s="3" t="s">
        <v>31</v>
      </c>
      <c r="F2" s="3" t="str">
        <f>PROPER(B2) &amp; " " &amp; PROPER(C2)</f>
        <v>William Smith</v>
      </c>
      <c r="I2" s="7" t="s">
        <v>53</v>
      </c>
      <c r="J2" s="9">
        <f>MIN(D2:D21)</f>
        <v>1</v>
      </c>
    </row>
    <row r="3" spans="1:10" x14ac:dyDescent="0.25">
      <c r="A3" s="3">
        <v>2</v>
      </c>
      <c r="B3" s="3" t="s">
        <v>4</v>
      </c>
      <c r="C3" s="3" t="s">
        <v>5</v>
      </c>
      <c r="D3" s="4"/>
      <c r="E3" s="3" t="s">
        <v>32</v>
      </c>
      <c r="F3" s="3" t="str">
        <f t="shared" ref="F3:F21" si="0">PROPER(B3) &amp; " " &amp; PROPER(C3)</f>
        <v>Jamie Jones</v>
      </c>
      <c r="I3" s="7" t="s">
        <v>54</v>
      </c>
      <c r="J3" s="9">
        <f>MAX(D2:D21)</f>
        <v>1000000</v>
      </c>
    </row>
    <row r="4" spans="1:10" x14ac:dyDescent="0.25">
      <c r="A4" s="3">
        <v>3</v>
      </c>
      <c r="B4" s="3" t="s">
        <v>6</v>
      </c>
      <c r="C4" s="3" t="s">
        <v>7</v>
      </c>
      <c r="D4" s="4">
        <v>123000</v>
      </c>
      <c r="E4" s="3" t="s">
        <v>33</v>
      </c>
      <c r="F4" s="3" t="str">
        <f t="shared" si="0"/>
        <v>Stacey Hearn</v>
      </c>
      <c r="I4" s="7" t="s">
        <v>52</v>
      </c>
      <c r="J4" s="9">
        <f>SUM(D2:D21)</f>
        <v>2590001</v>
      </c>
    </row>
    <row r="5" spans="1:10" x14ac:dyDescent="0.25">
      <c r="A5" s="3">
        <v>4</v>
      </c>
      <c r="B5" s="3" t="s">
        <v>8</v>
      </c>
      <c r="C5" s="3" t="s">
        <v>9</v>
      </c>
      <c r="D5" s="4">
        <v>145000</v>
      </c>
      <c r="E5" s="3" t="s">
        <v>34</v>
      </c>
      <c r="F5" s="3" t="str">
        <f t="shared" si="0"/>
        <v>Lisa Gravowski</v>
      </c>
      <c r="I5" s="7" t="s">
        <v>56</v>
      </c>
      <c r="J5" s="8">
        <f>COUNT(D2:D21)</f>
        <v>19</v>
      </c>
    </row>
    <row r="6" spans="1:10" x14ac:dyDescent="0.25">
      <c r="A6" s="3">
        <v>5</v>
      </c>
      <c r="B6" s="3" t="s">
        <v>10</v>
      </c>
      <c r="C6" s="3" t="s">
        <v>11</v>
      </c>
      <c r="D6" s="4">
        <v>79000</v>
      </c>
      <c r="E6" s="3" t="s">
        <v>32</v>
      </c>
      <c r="F6" s="3" t="str">
        <f t="shared" si="0"/>
        <v>Rita Schreiber</v>
      </c>
      <c r="I6" s="8" t="s">
        <v>50</v>
      </c>
      <c r="J6" s="8">
        <f>COUNTIF(E2:E21,"Calgary")</f>
        <v>4</v>
      </c>
    </row>
    <row r="7" spans="1:10" x14ac:dyDescent="0.25">
      <c r="A7" s="3">
        <v>6</v>
      </c>
      <c r="B7" s="3" t="s">
        <v>40</v>
      </c>
      <c r="C7" s="3" t="s">
        <v>41</v>
      </c>
      <c r="D7" s="4">
        <v>1000000</v>
      </c>
      <c r="E7" s="3" t="s">
        <v>35</v>
      </c>
      <c r="F7" s="3" t="str">
        <f t="shared" si="0"/>
        <v>Bill Mcleod</v>
      </c>
      <c r="I7" s="7" t="s">
        <v>57</v>
      </c>
      <c r="J7" s="8">
        <f>COUNTIFS(D2:D21,"&gt;100000",E2:E21,"Calgary")</f>
        <v>2</v>
      </c>
    </row>
    <row r="8" spans="1:10" x14ac:dyDescent="0.25">
      <c r="A8" s="3">
        <v>7</v>
      </c>
      <c r="B8" s="3" t="s">
        <v>12</v>
      </c>
      <c r="C8" s="3" t="s">
        <v>13</v>
      </c>
      <c r="D8" s="4">
        <v>54000</v>
      </c>
      <c r="E8" s="3" t="s">
        <v>36</v>
      </c>
      <c r="F8" s="3" t="str">
        <f t="shared" si="0"/>
        <v>Anastasiya Abramov</v>
      </c>
    </row>
    <row r="9" spans="1:10" x14ac:dyDescent="0.25">
      <c r="A9" s="3">
        <v>8</v>
      </c>
      <c r="B9" s="3" t="s">
        <v>14</v>
      </c>
      <c r="C9" s="3" t="s">
        <v>15</v>
      </c>
      <c r="D9" s="4">
        <v>65000</v>
      </c>
      <c r="E9" s="3" t="s">
        <v>32</v>
      </c>
      <c r="F9" s="3" t="str">
        <f t="shared" si="0"/>
        <v>Karla Vargas</v>
      </c>
    </row>
    <row r="10" spans="1:10" x14ac:dyDescent="0.25">
      <c r="A10" s="3">
        <v>9</v>
      </c>
      <c r="B10" s="3" t="s">
        <v>49</v>
      </c>
      <c r="C10" s="3" t="s">
        <v>42</v>
      </c>
      <c r="D10" s="4">
        <v>1</v>
      </c>
      <c r="E10" s="3" t="s">
        <v>33</v>
      </c>
      <c r="F10" s="3" t="str">
        <f t="shared" si="0"/>
        <v>James Tam</v>
      </c>
    </row>
    <row r="11" spans="1:10" x14ac:dyDescent="0.25">
      <c r="A11" s="3">
        <v>10</v>
      </c>
      <c r="B11" s="3"/>
      <c r="C11" s="3" t="s">
        <v>16</v>
      </c>
      <c r="D11" s="4">
        <v>133000</v>
      </c>
      <c r="E11" s="3" t="s">
        <v>37</v>
      </c>
      <c r="F11" s="3" t="str">
        <f t="shared" si="0"/>
        <v xml:space="preserve"> Abdula</v>
      </c>
    </row>
    <row r="12" spans="1:10" x14ac:dyDescent="0.25">
      <c r="A12" s="3">
        <v>11</v>
      </c>
      <c r="B12" s="3" t="s">
        <v>17</v>
      </c>
      <c r="C12" s="3" t="s">
        <v>18</v>
      </c>
      <c r="D12" s="4">
        <v>116000</v>
      </c>
      <c r="E12" s="3" t="s">
        <v>37</v>
      </c>
      <c r="F12" s="3" t="str">
        <f t="shared" si="0"/>
        <v>Hayden Paige</v>
      </c>
    </row>
    <row r="13" spans="1:10" x14ac:dyDescent="0.25">
      <c r="A13" s="3">
        <v>12</v>
      </c>
      <c r="B13" s="3" t="s">
        <v>8</v>
      </c>
      <c r="C13" s="3" t="s">
        <v>19</v>
      </c>
      <c r="D13" s="4">
        <v>154000</v>
      </c>
      <c r="E13" s="3" t="s">
        <v>33</v>
      </c>
      <c r="F13" s="3" t="str">
        <f t="shared" si="0"/>
        <v>Lisa Smart</v>
      </c>
    </row>
    <row r="14" spans="1:10" x14ac:dyDescent="0.25">
      <c r="A14" s="3">
        <v>13</v>
      </c>
      <c r="B14" s="3" t="s">
        <v>43</v>
      </c>
      <c r="C14" s="3" t="s">
        <v>20</v>
      </c>
      <c r="D14" s="4">
        <v>55000</v>
      </c>
      <c r="E14" s="3" t="s">
        <v>38</v>
      </c>
      <c r="F14" s="3" t="str">
        <f t="shared" si="0"/>
        <v>Afua Rolihlahla</v>
      </c>
    </row>
    <row r="15" spans="1:10" x14ac:dyDescent="0.25">
      <c r="A15" s="3">
        <v>14</v>
      </c>
      <c r="B15" s="3" t="s">
        <v>21</v>
      </c>
      <c r="C15" s="3" t="s">
        <v>22</v>
      </c>
      <c r="D15" s="4">
        <v>75000</v>
      </c>
      <c r="E15" s="3" t="s">
        <v>34</v>
      </c>
      <c r="F15" s="3" t="str">
        <f t="shared" si="0"/>
        <v>Amporn Angchuan</v>
      </c>
    </row>
    <row r="16" spans="1:10" x14ac:dyDescent="0.25">
      <c r="A16" s="3">
        <v>15</v>
      </c>
      <c r="B16" s="3" t="s">
        <v>23</v>
      </c>
      <c r="C16" s="3" t="s">
        <v>15</v>
      </c>
      <c r="D16" s="4">
        <v>61000</v>
      </c>
      <c r="E16" s="3" t="s">
        <v>32</v>
      </c>
      <c r="F16" s="3" t="str">
        <f t="shared" si="0"/>
        <v>Manny Vargas</v>
      </c>
    </row>
    <row r="17" spans="1:6" x14ac:dyDescent="0.25">
      <c r="A17" s="3">
        <v>16</v>
      </c>
      <c r="B17" s="3" t="s">
        <v>24</v>
      </c>
      <c r="C17" s="3" t="s">
        <v>25</v>
      </c>
      <c r="D17" s="4">
        <v>75000</v>
      </c>
      <c r="E17" s="3" t="s">
        <v>33</v>
      </c>
      <c r="F17" s="3" t="str">
        <f t="shared" si="0"/>
        <v>Rueben Artigas</v>
      </c>
    </row>
    <row r="18" spans="1:6" x14ac:dyDescent="0.25">
      <c r="A18" s="3">
        <v>17</v>
      </c>
      <c r="B18" s="3" t="s">
        <v>26</v>
      </c>
      <c r="C18" s="3" t="s">
        <v>44</v>
      </c>
      <c r="D18" s="4">
        <v>33500</v>
      </c>
      <c r="E18" s="3" t="s">
        <v>37</v>
      </c>
      <c r="F18" s="3" t="str">
        <f t="shared" si="0"/>
        <v>Assad Rafi</v>
      </c>
    </row>
    <row r="19" spans="1:6" x14ac:dyDescent="0.25">
      <c r="A19" s="3">
        <v>18</v>
      </c>
      <c r="B19" s="3" t="s">
        <v>46</v>
      </c>
      <c r="C19" s="3" t="s">
        <v>45</v>
      </c>
      <c r="D19" s="4">
        <v>25750</v>
      </c>
      <c r="E19" s="3" t="s">
        <v>37</v>
      </c>
      <c r="F19" s="3" t="str">
        <f t="shared" si="0"/>
        <v>Melissa Cleland</v>
      </c>
    </row>
    <row r="20" spans="1:6" x14ac:dyDescent="0.25">
      <c r="A20" s="3">
        <v>19</v>
      </c>
      <c r="B20" s="3" t="s">
        <v>27</v>
      </c>
      <c r="C20" s="3" t="s">
        <v>28</v>
      </c>
      <c r="D20" s="4">
        <v>125000</v>
      </c>
      <c r="E20" s="3" t="s">
        <v>35</v>
      </c>
      <c r="F20" s="3" t="str">
        <f t="shared" si="0"/>
        <v>Rose Dobrev</v>
      </c>
    </row>
    <row r="21" spans="1:6" x14ac:dyDescent="0.25">
      <c r="A21" s="3">
        <v>20</v>
      </c>
      <c r="B21" s="3" t="s">
        <v>29</v>
      </c>
      <c r="C21" s="3" t="s">
        <v>47</v>
      </c>
      <c r="D21" s="4">
        <v>45750</v>
      </c>
      <c r="E21" s="3" t="s">
        <v>34</v>
      </c>
      <c r="F21" s="3" t="str">
        <f t="shared" si="0"/>
        <v>Winnie Park</v>
      </c>
    </row>
    <row r="22" spans="1:6" x14ac:dyDescent="0.25">
      <c r="B22" s="5" t="s">
        <v>55</v>
      </c>
      <c r="D22" s="6">
        <f>AVERAGE(D2:D21)</f>
        <v>136315.84210526315</v>
      </c>
      <c r="E22" s="6"/>
    </row>
  </sheetData>
  <mergeCells count="1">
    <mergeCell ref="I1:J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2019-09-04T23:39:29Z</dcterms:modified>
</cp:coreProperties>
</file>