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work home\217F 2022\217F 2022 proportions\"/>
    </mc:Choice>
  </mc:AlternateContent>
  <bookViews>
    <workbookView xWindow="-105" yWindow="-105" windowWidth="19425" windowHeight="10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H3" i="1"/>
  <c r="G3" i="1"/>
  <c r="F3" i="1"/>
  <c r="I3" i="1" l="1"/>
  <c r="J3" i="1" s="1"/>
</calcChain>
</file>

<file path=xl/sharedStrings.xml><?xml version="1.0" encoding="utf-8"?>
<sst xmlns="http://schemas.openxmlformats.org/spreadsheetml/2006/main" count="44" uniqueCount="40">
  <si>
    <t>WEIGHTED GRADES</t>
  </si>
  <si>
    <t>Component</t>
  </si>
  <si>
    <t>Weight</t>
  </si>
  <si>
    <t>Weighted assignment grade</t>
  </si>
  <si>
    <t>A</t>
  </si>
  <si>
    <t>A2</t>
  </si>
  <si>
    <t>A3</t>
  </si>
  <si>
    <t>Letter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</si>
  <si>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</si>
  <si>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</si>
  <si>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</si>
  <si>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</si>
  <si>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</si>
  <si>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</si>
  <si>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</si>
  <si>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</si>
  <si>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</si>
  <si>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</si>
  <si>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A+</t>
  </si>
  <si>
    <t>ASSIGNMENT GRADE POINTS</t>
  </si>
  <si>
    <t>A1</t>
  </si>
  <si>
    <t>Term letter grade</t>
  </si>
  <si>
    <t xml:space="preserve">Min GPA </t>
  </si>
  <si>
    <t>Total</t>
  </si>
  <si>
    <t>EXAMINATIONS</t>
  </si>
  <si>
    <t>Midterm</t>
  </si>
  <si>
    <t>Final</t>
  </si>
  <si>
    <t xml:space="preserve">Midterm </t>
  </si>
  <si>
    <t>Exams</t>
  </si>
  <si>
    <t>Term GPA:Sum(F-G)</t>
  </si>
  <si>
    <t>MINI-ASSIGNMENT GRADE POINTS</t>
  </si>
  <si>
    <t>Mini-Pre-A1</t>
  </si>
  <si>
    <t>Mini-A1</t>
  </si>
  <si>
    <t>Mini-A2a</t>
  </si>
  <si>
    <t>Mini-A2b</t>
  </si>
  <si>
    <t>Mini-A3a</t>
  </si>
  <si>
    <t>Mini-A3b</t>
  </si>
  <si>
    <t>Mini-A3c</t>
  </si>
  <si>
    <t>Mini-assignments</t>
  </si>
  <si>
    <t>Weighted mini-assignment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</si>
</sst>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left"/>
    </xf>
    <xf numFmtId="9" fontId="0" fillId="0" borderId="1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N1" zoomScale="94" zoomScaleNormal="94" workbookViewId="0">
      <selection activeCell="X23" sqref="X23"/>
    </sheetView>
  </sheetViews>
  <sheetFormatPr defaultColWidth="9.140625" defaultRowHeight="15" x14ac:dyDescent="0.25"/>
  <cols>
    <col min="1" max="1" width="13" style="10" customWidth="1"/>
    <col min="2" max="2" width="15" style="10" customWidth="1"/>
    <col min="3" max="3" width="12" style="10" customWidth="1"/>
    <col min="4" max="4" width="11.42578125" style="10" customWidth="1"/>
    <col min="5" max="5" width="12.42578125" style="10" customWidth="1"/>
    <col min="6" max="6" width="14.140625" style="10" customWidth="1"/>
    <col min="7" max="7" width="14.7109375" style="10" customWidth="1"/>
    <col min="8" max="8" width="14.5703125" style="10" customWidth="1"/>
    <col min="9" max="9" width="16" style="10" customWidth="1"/>
    <col min="10" max="10" width="15.5703125" style="10" customWidth="1"/>
    <col min="11" max="11" width="24.85546875" style="10" customWidth="1"/>
    <col min="12" max="12" width="16.85546875" style="10" customWidth="1"/>
    <col min="13" max="13" width="25.140625" style="10" customWidth="1"/>
    <col min="14" max="14" width="9.5703125" style="10" customWidth="1"/>
    <col min="15" max="15" width="18.42578125" style="10" customWidth="1"/>
    <col min="16" max="17" width="14.5703125" style="10" customWidth="1"/>
    <col min="18" max="16384" width="9.140625" style="10"/>
  </cols>
  <sheetData>
    <row r="1" spans="1:17" ht="39.75" customHeight="1" x14ac:dyDescent="0.3">
      <c r="A1" s="16" t="s">
        <v>19</v>
      </c>
      <c r="B1" s="16"/>
      <c r="C1" s="16"/>
      <c r="D1" s="17"/>
      <c r="G1" s="12" t="s">
        <v>0</v>
      </c>
      <c r="H1" s="12"/>
      <c r="I1" s="12"/>
      <c r="J1" s="12"/>
      <c r="K1" s="12"/>
      <c r="L1" s="3" t="s">
        <v>1</v>
      </c>
      <c r="M1" s="3" t="s">
        <v>2</v>
      </c>
      <c r="P1" s="2" t="s">
        <v>22</v>
      </c>
      <c r="Q1" s="2" t="s">
        <v>7</v>
      </c>
    </row>
    <row r="2" spans="1:17" ht="31.5" customHeight="1" x14ac:dyDescent="0.25">
      <c r="A2" s="1" t="s">
        <v>20</v>
      </c>
      <c r="B2" s="1" t="s">
        <v>5</v>
      </c>
      <c r="C2" s="1" t="s">
        <v>6</v>
      </c>
      <c r="D2" s="13"/>
      <c r="F2" s="1" t="s">
        <v>3</v>
      </c>
      <c r="G2" s="1" t="s">
        <v>39</v>
      </c>
      <c r="H2" s="1" t="s">
        <v>28</v>
      </c>
      <c r="I2" s="1" t="s">
        <v>29</v>
      </c>
      <c r="J2" s="1" t="s">
        <v>21</v>
      </c>
      <c r="L2" s="4" t="s">
        <v>20</v>
      </c>
      <c r="M2" s="7">
        <v>0.15</v>
      </c>
      <c r="O2" s="15"/>
      <c r="P2" s="4" t="s">
        <v>8</v>
      </c>
      <c r="Q2" s="4">
        <v>0</v>
      </c>
    </row>
    <row r="3" spans="1:17" ht="17.25" customHeight="1" x14ac:dyDescent="0.25">
      <c r="A3" s="4">
        <v>4</v>
      </c>
      <c r="B3" s="4">
        <v>4</v>
      </c>
      <c r="C3" s="4">
        <v>4</v>
      </c>
      <c r="D3" s="14"/>
      <c r="F3" s="18">
        <f>(A3*$M$2)+(B3*$M$3)+(C3*$M4)</f>
        <v>2</v>
      </c>
      <c r="G3" s="18">
        <f>(A8*$M$5)+(B8*$M$5)+(C8*$M$5)+(D8*$M$5)+(E8*$M$5)+(F8*$M$5)+(G8*$M$5)</f>
        <v>0.28000000000000003</v>
      </c>
      <c r="H3" s="18">
        <f>(A13*$M$6)+(B13*$M$7)</f>
        <v>1.7845000000000002</v>
      </c>
      <c r="I3" s="18">
        <f>SUM(F3:H3)</f>
        <v>4.0645000000000007</v>
      </c>
      <c r="J3" s="4" t="str">
        <f>VLOOKUP(I3,$P$2:$Q$13,2)</f>
        <v>A+</v>
      </c>
      <c r="L3" s="4" t="s">
        <v>5</v>
      </c>
      <c r="M3" s="7">
        <v>0.15</v>
      </c>
      <c r="O3" s="15"/>
      <c r="P3" s="4" t="s">
        <v>9</v>
      </c>
      <c r="Q3" s="4">
        <v>0.85</v>
      </c>
    </row>
    <row r="4" spans="1:17" x14ac:dyDescent="0.25">
      <c r="L4" s="4" t="s">
        <v>6</v>
      </c>
      <c r="M4" s="7">
        <v>0.2</v>
      </c>
      <c r="P4" s="4">
        <v>1.1499999999999999</v>
      </c>
      <c r="Q4" s="4" t="s">
        <v>10</v>
      </c>
    </row>
    <row r="5" spans="1:17" ht="18.75" x14ac:dyDescent="0.3">
      <c r="A5" s="8"/>
      <c r="B5" s="8"/>
      <c r="C5" s="8"/>
      <c r="D5" s="8"/>
      <c r="L5" s="4" t="s">
        <v>38</v>
      </c>
      <c r="M5" s="7">
        <v>0.01</v>
      </c>
      <c r="P5" s="4">
        <v>1.5</v>
      </c>
      <c r="Q5" s="4" t="s">
        <v>11</v>
      </c>
    </row>
    <row r="6" spans="1:17" ht="18.75" x14ac:dyDescent="0.3">
      <c r="A6" s="16" t="s">
        <v>30</v>
      </c>
      <c r="B6" s="16"/>
      <c r="C6" s="16"/>
      <c r="D6" s="17"/>
      <c r="L6" s="5" t="s">
        <v>27</v>
      </c>
      <c r="M6" s="7">
        <v>0.2</v>
      </c>
      <c r="P6" s="4">
        <v>1.85</v>
      </c>
      <c r="Q6" s="4" t="s">
        <v>12</v>
      </c>
    </row>
    <row r="7" spans="1:17" ht="16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L7" s="5" t="s">
        <v>26</v>
      </c>
      <c r="M7" s="7">
        <v>0.23</v>
      </c>
      <c r="P7" s="4">
        <v>2.15</v>
      </c>
      <c r="Q7" s="4" t="s">
        <v>13</v>
      </c>
    </row>
    <row r="8" spans="1:17" x14ac:dyDescent="0.25">
      <c r="A8" s="4">
        <v>4</v>
      </c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4</v>
      </c>
      <c r="L8" s="9" t="s">
        <v>23</v>
      </c>
      <c r="M8" s="11">
        <f>SUM(M2:M4,M6:M7)+(M5*COUNT(A8:G8))</f>
        <v>1</v>
      </c>
      <c r="P8" s="4">
        <v>2.5</v>
      </c>
      <c r="Q8" s="4" t="s">
        <v>14</v>
      </c>
    </row>
    <row r="9" spans="1:17" x14ac:dyDescent="0.25">
      <c r="P9" s="4">
        <v>2.85</v>
      </c>
      <c r="Q9" s="4" t="s">
        <v>15</v>
      </c>
    </row>
    <row r="10" spans="1:17" ht="20.25" customHeight="1" x14ac:dyDescent="0.25">
      <c r="P10" s="4">
        <v>3.15</v>
      </c>
      <c r="Q10" s="4" t="s">
        <v>16</v>
      </c>
    </row>
    <row r="11" spans="1:17" ht="16.5" customHeight="1" x14ac:dyDescent="0.3">
      <c r="A11" s="6" t="s">
        <v>24</v>
      </c>
      <c r="P11" s="4">
        <v>3.5</v>
      </c>
      <c r="Q11" s="4" t="s">
        <v>17</v>
      </c>
    </row>
    <row r="12" spans="1:17" ht="16.5" customHeight="1" x14ac:dyDescent="0.25">
      <c r="A12" s="1" t="s">
        <v>25</v>
      </c>
      <c r="B12" s="1" t="s">
        <v>26</v>
      </c>
      <c r="P12" s="4">
        <v>3.85</v>
      </c>
      <c r="Q12" s="4" t="s">
        <v>4</v>
      </c>
    </row>
    <row r="13" spans="1:17" x14ac:dyDescent="0.25">
      <c r="A13" s="4">
        <v>4.1500000000000004</v>
      </c>
      <c r="B13" s="4">
        <v>4.1500000000000004</v>
      </c>
      <c r="P13" s="4">
        <v>4.0599999999999996</v>
      </c>
      <c r="Q13" s="4" t="s">
        <v>18</v>
      </c>
    </row>
  </sheetData>
  <mergeCells count="2">
    <mergeCell ref="A1:D1"/>
    <mergeCell ref="A6:D6"/>
  </mergeCells>
  <dataValidations count="2">
    <dataValidation type="decimal" allowBlank="1" showInputMessage="1" showErrorMessage="1" errorTitle="Error message after input" error="GPA must be in the range 0 - 4.0" promptTitle="Error message before input" prompt="Enter a GPA from 0 - 4.0" sqref="A3:C3 A8:G8">
      <formula1>0</formula1>
      <formula2>4</formula2>
    </dataValidation>
    <dataValidation type="decimal" allowBlank="1" showInputMessage="1" showErrorMessage="1" errorTitle="Error message after input" error="GPA must be in the range 0 - 4.3" promptTitle="Error message before input" prompt="Enter a GPA from 0 - 4.3" sqref="A13:B13">
      <formula1>0</formula1>
      <formula2>4.3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2015-05-28T16:48:31Z</dcterms:created>
  <dcterms:modified xsi:type="dcterms:W3CDTF">2022-08-29T23:39:47Z</dcterms:modified>
</cp:coreProperties>
</file>