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www\2016\231F\"/>
    </mc:Choice>
  </mc:AlternateContent>
  <bookViews>
    <workbookView xWindow="0" yWindow="0" windowWidth="2544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2" i="1" l="1"/>
  <c r="O7" i="1"/>
  <c r="I3" i="1" l="1"/>
  <c r="H3" i="1"/>
  <c r="G3" i="1"/>
  <c r="J3" i="1" s="1"/>
  <c r="K3" i="1" s="1"/>
</calcChain>
</file>

<file path=xl/sharedStrings.xml><?xml version="1.0" encoding="utf-8"?>
<sst xmlns="http://schemas.openxmlformats.org/spreadsheetml/2006/main" count="51" uniqueCount="51">
  <si>
    <t>WEIGHTED GRADES</t>
  </si>
  <si>
    <t>Component</t>
  </si>
  <si>
    <t>Weight</t>
  </si>
  <si>
    <t>A1 GPA</t>
  </si>
  <si>
    <t>A2 GPA</t>
  </si>
  <si>
    <t>A3 GPA</t>
  </si>
  <si>
    <t>A4 GPA</t>
  </si>
  <si>
    <t>A5 GPA</t>
  </si>
  <si>
    <t>Weighted assignment grade</t>
  </si>
  <si>
    <t>Weighted Final</t>
  </si>
  <si>
    <t>Mini assign</t>
  </si>
  <si>
    <t>A</t>
  </si>
  <si>
    <t>A1</t>
  </si>
  <si>
    <t>A2</t>
  </si>
  <si>
    <t>A3</t>
  </si>
  <si>
    <t>A4</t>
  </si>
  <si>
    <t>A5</t>
  </si>
  <si>
    <t>Final exam</t>
  </si>
  <si>
    <t>Min GPA (official university)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</si>
  <si>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</si>
  <si>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</si>
  <si>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</si>
  <si>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</si>
  <si>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</si>
  <si>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</si>
  <si>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</si>
  <si>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</si>
  <si>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</si>
  <si>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</si>
  <si>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</si>
  <si>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</si>
  <si>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</si>
  <si>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>FULL ASSIGNMENT GRADE POINTS</t>
  </si>
  <si>
    <t>MINI ASSIGNMENT GRADE POINTS</t>
  </si>
  <si>
    <t>EXAM GPA</t>
  </si>
  <si>
    <t>Midterm #1 GPA</t>
  </si>
  <si>
    <t>Estimating term letter (worse case estimate, official UC cutoffs)</t>
  </si>
  <si>
    <t>MA1</t>
  </si>
  <si>
    <t>MA2a</t>
  </si>
  <si>
    <t>MA2b</t>
  </si>
  <si>
    <t>MA3a</t>
  </si>
  <si>
    <t>MA3b</t>
  </si>
  <si>
    <t>MA4a</t>
  </si>
  <si>
    <t>MA4b</t>
  </si>
  <si>
    <t>MA5</t>
  </si>
  <si>
    <t>Weighted Midterm</t>
  </si>
  <si>
    <t>Midterm exam</t>
  </si>
  <si>
    <t>Term GPA:Sum(Col G:Col I)</t>
  </si>
  <si>
    <t>Full assignment total</t>
  </si>
  <si>
    <t>Mini assignment total</t>
  </si>
  <si>
    <t>Exam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</si>
</sst>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F1" workbookViewId="0">
      <selection activeCell="O2" sqref="O2"/>
    </sheetView>
  </sheetViews>
  <sheetFormatPr defaultRowHeight="15" x14ac:dyDescent="0.25"/>
  <cols>
    <col min="1" max="1" width="14.28515625" customWidth="1"/>
    <col min="2" max="2" width="15" customWidth="1"/>
    <col min="3" max="3" width="12.7109375" customWidth="1"/>
    <col min="4" max="4" width="11.42578125" customWidth="1"/>
    <col min="5" max="5" width="12.42578125" customWidth="1"/>
    <col min="6" max="6" width="13" customWidth="1"/>
    <col min="7" max="7" width="14.85546875" customWidth="1"/>
    <col min="8" max="8" width="14.5703125" customWidth="1"/>
    <col min="9" max="9" width="16" customWidth="1"/>
    <col min="10" max="10" width="15.5703125" customWidth="1"/>
    <col min="11" max="11" width="15.42578125" customWidth="1"/>
    <col min="12" max="12" width="16.85546875" customWidth="1"/>
    <col min="13" max="13" width="15" customWidth="1"/>
    <col min="14" max="14" width="20.5703125" customWidth="1"/>
    <col min="16" max="16" width="17.140625" customWidth="1"/>
  </cols>
  <sheetData>
    <row r="1" spans="1:17" ht="18.75" x14ac:dyDescent="0.3">
      <c r="A1" s="15" t="s">
        <v>32</v>
      </c>
      <c r="B1" s="15"/>
      <c r="C1" s="15"/>
      <c r="D1" s="15"/>
      <c r="E1" s="1"/>
      <c r="F1" s="1"/>
      <c r="G1" s="1"/>
      <c r="H1" s="7" t="s">
        <v>0</v>
      </c>
      <c r="I1" s="1"/>
      <c r="J1" s="1"/>
      <c r="K1" s="1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1"/>
      <c r="G2" s="2" t="s">
        <v>8</v>
      </c>
      <c r="H2" s="2" t="s">
        <v>45</v>
      </c>
      <c r="I2" s="2" t="s">
        <v>9</v>
      </c>
      <c r="J2" s="2" t="s">
        <v>47</v>
      </c>
      <c r="K2" s="3" t="s">
        <v>36</v>
      </c>
      <c r="L2" s="8"/>
      <c r="M2" s="10"/>
      <c r="N2" s="17" t="s">
        <v>49</v>
      </c>
      <c r="O2" s="16">
        <f>(Q2*8)</f>
        <v>0.04</v>
      </c>
      <c r="P2" s="5" t="s">
        <v>10</v>
      </c>
      <c r="Q2" s="5">
        <v>5.0000000000000001E-3</v>
      </c>
    </row>
    <row r="3" spans="1:17" x14ac:dyDescent="0.25">
      <c r="A3" s="5">
        <v>4</v>
      </c>
      <c r="B3" s="5">
        <v>4</v>
      </c>
      <c r="C3" s="5">
        <v>4</v>
      </c>
      <c r="D3" s="5">
        <v>4</v>
      </c>
      <c r="E3" s="5">
        <v>4</v>
      </c>
      <c r="F3" s="1"/>
      <c r="G3" s="5">
        <f>(A3*Q3)+(B3*Q4)+(C3*Q5)+(D3*Q6)+(E3*Q7)+(A7*Q2) +(B7*Q2) +(C7*Q2) +(D7*Q2) +(E7*Q2) +(F7*Q2)+(G7*Q2)+(H7*Q2)</f>
        <v>1.4000000000000001</v>
      </c>
      <c r="H3" s="5">
        <f>(A12*Q8)</f>
        <v>1</v>
      </c>
      <c r="I3" s="5">
        <f>(B12*Q9)</f>
        <v>1.6</v>
      </c>
      <c r="J3" s="5">
        <f>SUM(G3:I3)</f>
        <v>4</v>
      </c>
      <c r="K3" s="5" t="str">
        <f>LOOKUP(J3,$P$13:$P$24,$Q$13:$Q$24)</f>
        <v>A</v>
      </c>
      <c r="L3" s="9"/>
      <c r="M3" s="10"/>
      <c r="N3" s="1"/>
      <c r="P3" s="5" t="s">
        <v>12</v>
      </c>
      <c r="Q3" s="5">
        <v>0.02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13</v>
      </c>
      <c r="Q4" s="5">
        <v>0.05</v>
      </c>
    </row>
    <row r="5" spans="1:17" ht="18.75" x14ac:dyDescent="0.3">
      <c r="A5" s="15" t="s">
        <v>33</v>
      </c>
      <c r="B5" s="15"/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 t="s">
        <v>14</v>
      </c>
      <c r="Q5" s="5">
        <v>0.06</v>
      </c>
    </row>
    <row r="6" spans="1:17" ht="15.75" x14ac:dyDescent="0.25">
      <c r="A6" s="2" t="s">
        <v>37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42</v>
      </c>
      <c r="G6" s="2" t="s">
        <v>43</v>
      </c>
      <c r="H6" s="2" t="s">
        <v>44</v>
      </c>
      <c r="I6" s="11"/>
      <c r="J6" s="1"/>
      <c r="K6" s="1"/>
      <c r="L6" s="1"/>
      <c r="M6" s="1"/>
      <c r="N6" s="1"/>
      <c r="O6" s="1"/>
      <c r="P6" s="6" t="s">
        <v>15</v>
      </c>
      <c r="Q6" s="5">
        <v>0.1</v>
      </c>
    </row>
    <row r="7" spans="1:17" x14ac:dyDescent="0.25">
      <c r="A7" s="5">
        <v>4</v>
      </c>
      <c r="B7" s="5">
        <v>4</v>
      </c>
      <c r="C7" s="5">
        <v>4</v>
      </c>
      <c r="D7" s="5">
        <v>4</v>
      </c>
      <c r="E7" s="5">
        <v>4</v>
      </c>
      <c r="F7" s="5">
        <v>4</v>
      </c>
      <c r="G7" s="5">
        <v>4</v>
      </c>
      <c r="H7" s="5">
        <v>4</v>
      </c>
      <c r="I7" s="12"/>
      <c r="J7" s="1"/>
      <c r="K7" s="1"/>
      <c r="L7" s="1"/>
      <c r="M7" s="1"/>
      <c r="N7" s="17" t="s">
        <v>48</v>
      </c>
      <c r="O7" s="16">
        <f>SUM(Q3:Q7)</f>
        <v>0.31</v>
      </c>
      <c r="P7" s="6" t="s">
        <v>16</v>
      </c>
      <c r="Q7" s="5">
        <v>0.08</v>
      </c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46</v>
      </c>
      <c r="Q8" s="5">
        <v>0.25</v>
      </c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7" t="s">
        <v>50</v>
      </c>
      <c r="O9" s="16">
        <f>SUM(Q8:Q9)</f>
        <v>0.65</v>
      </c>
      <c r="P9" s="6" t="s">
        <v>17</v>
      </c>
      <c r="Q9" s="5">
        <v>0.4</v>
      </c>
    </row>
    <row r="10" spans="1:17" ht="18.75" x14ac:dyDescent="0.3">
      <c r="A10" s="7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30.75" customHeight="1" x14ac:dyDescent="0.25">
      <c r="A11" s="2" t="s">
        <v>35</v>
      </c>
      <c r="B11" s="2" t="s">
        <v>31</v>
      </c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30" x14ac:dyDescent="0.25">
      <c r="A12" s="5">
        <v>4</v>
      </c>
      <c r="B12" s="5">
        <v>4</v>
      </c>
      <c r="C12" s="1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 t="s">
        <v>18</v>
      </c>
      <c r="Q12" s="3" t="s">
        <v>19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>
        <v>0</v>
      </c>
      <c r="Q13" s="5" t="s">
        <v>20</v>
      </c>
    </row>
    <row r="14" spans="1:17" ht="18.75" x14ac:dyDescent="0.3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1</v>
      </c>
      <c r="Q14" s="5" t="s">
        <v>21</v>
      </c>
    </row>
    <row r="15" spans="1:17" ht="15.75" x14ac:dyDescent="0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5">
        <v>1.3</v>
      </c>
      <c r="Q15" s="5" t="s">
        <v>22</v>
      </c>
    </row>
    <row r="16" spans="1:17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>
        <v>1.7</v>
      </c>
      <c r="Q16" s="5" t="s">
        <v>23</v>
      </c>
    </row>
    <row r="17" spans="16:17" x14ac:dyDescent="0.25">
      <c r="P17" s="5">
        <v>2</v>
      </c>
      <c r="Q17" s="5" t="s">
        <v>24</v>
      </c>
    </row>
    <row r="18" spans="16:17" x14ac:dyDescent="0.25">
      <c r="P18" s="5">
        <v>2.2999999999999998</v>
      </c>
      <c r="Q18" s="5" t="s">
        <v>25</v>
      </c>
    </row>
    <row r="19" spans="16:17" x14ac:dyDescent="0.25">
      <c r="P19" s="5">
        <v>2.7</v>
      </c>
      <c r="Q19" s="5" t="s">
        <v>26</v>
      </c>
    </row>
    <row r="20" spans="16:17" x14ac:dyDescent="0.25">
      <c r="P20" s="5">
        <v>3</v>
      </c>
      <c r="Q20" s="5" t="s">
        <v>27</v>
      </c>
    </row>
    <row r="21" spans="16:17" x14ac:dyDescent="0.25">
      <c r="P21" s="5">
        <v>3.3</v>
      </c>
      <c r="Q21" s="5" t="s">
        <v>28</v>
      </c>
    </row>
    <row r="22" spans="16:17" x14ac:dyDescent="0.25">
      <c r="P22" s="5">
        <v>3.7</v>
      </c>
      <c r="Q22" s="5" t="s">
        <v>29</v>
      </c>
    </row>
    <row r="23" spans="16:17" x14ac:dyDescent="0.25">
      <c r="P23" s="5">
        <v>4</v>
      </c>
      <c r="Q23" s="5" t="s">
        <v>11</v>
      </c>
    </row>
    <row r="24" spans="16:17" x14ac:dyDescent="0.25">
      <c r="P24" s="5">
        <v>4.3</v>
      </c>
      <c r="Q24" s="5" t="s">
        <v>30</v>
      </c>
    </row>
  </sheetData>
  <mergeCells count="2">
    <mergeCell ref="A1:D1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2016-09-22T16:43:55Z</dcterms:modified>
</cp:coreProperties>
</file>