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tutorials\week4\"/>
    </mc:Choice>
  </mc:AlternateContent>
  <bookViews>
    <workbookView xWindow="240" yWindow="90" windowWidth="16275" windowHeight="11820"/>
  </bookViews>
  <sheets>
    <sheet name="Employee salaries" sheetId="1" r:id="rId1"/>
    <sheet name="Dept averages" sheetId="2" r:id="rId2"/>
  </sheet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F2" i="1" l="1"/>
  <c r="O8" i="1"/>
  <c r="O10" i="1" l="1"/>
  <c r="O9" i="1"/>
  <c r="D7" i="1" l="1"/>
  <c r="E6" i="1"/>
  <c r="E5" i="1"/>
  <c r="F5" i="1" s="1"/>
  <c r="G5" i="1" s="1"/>
  <c r="H5" i="1" s="1"/>
  <c r="E4" i="1"/>
  <c r="E3" i="1"/>
  <c r="F3" i="1" s="1"/>
  <c r="G3" i="1" s="1"/>
  <c r="H3" i="1" s="1"/>
  <c r="E2" i="1"/>
  <c r="E7" i="1" s="1"/>
  <c r="F6" i="1" l="1"/>
  <c r="F4" i="1"/>
  <c r="G4" i="1" s="1"/>
  <c r="H4" i="1" s="1"/>
  <c r="G6" i="1"/>
  <c r="H6" i="1" s="1"/>
  <c r="G2" i="1"/>
  <c r="H2" i="1" s="1"/>
  <c r="C7" i="1"/>
  <c r="B7" i="1"/>
</calcChain>
</file>

<file path=xl/sharedStrings.xml><?xml version="1.0" encoding="utf-8"?>
<sst xmlns="http://schemas.openxmlformats.org/spreadsheetml/2006/main" count="30" uniqueCount="20">
  <si>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</si>
  <si>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</si>
  <si>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</si>
  <si>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</si>
  <si>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</si>
  <si>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</si>
  <si>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</si>
  <si>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</si>
  <si>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</si>
  <si>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Tax brackets</t>
  </si>
  <si>
    <t>Min income</t>
  </si>
  <si>
    <t>Max income</t>
  </si>
  <si>
    <t>Unlimited</t>
  </si>
  <si>
    <t>Department</t>
  </si>
  <si>
    <t>Accounting</t>
  </si>
  <si>
    <t>IT</t>
  </si>
  <si>
    <t>Human resources</t>
  </si>
  <si>
    <t>Row Labels</t>
  </si>
  <si>
    <t>Average of Total compensation</t>
  </si>
  <si>
    <t>Number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</si>
</sst>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10" fontId="0" fillId="0" borderId="0" xfId="0" applyNumberFormat="1" applyAlignment="1">
      <alignment horizontal="left" indent="1"/>
    </xf>
    <xf numFmtId="0" fontId="0" fillId="0" borderId="0" xfId="0" pivotButton="1" applyAlignment="1"/>
    <xf numFmtId="0" fontId="0" fillId="0" borderId="0" xfId="0" applyAlignment="1"/>
    <xf numFmtId="44" fontId="0" fillId="0" borderId="0" xfId="0" applyNumberFormat="1" applyAlignme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numFmt numFmtId="34" formatCode="_-&quot;$&quot;* #,##0.00_-;\-&quot;$&quot;* #,##0.00_-;_-&quot;$&quot;* &quot;-&quot;??_-;_-@_-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4" formatCode="_-&quot;$&quot;* #,##0.00_-;\-&quot;$&quot;* #,##0.00_-;_-&quot;$&quot;* &quot;-&quot;??_-;_-@_-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4" formatCode="_-&quot;$&quot;* #,##0.00_-;\-&quot;$&quot;* #,##0.00_-;_-&quot;$&quot;* &quot;-&quot;??_-;_-@_-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'Employee salaries'!$E$1</c:f>
              <c:strCache>
                <c:ptCount val="1"/>
                <c:pt idx="0">
                  <c:v>Total compensation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'Employee salaries'!$E$2:$E$6</c:f>
              <c:numCache>
                <c:formatCode>"$"#,##0.00</c:formatCode>
                <c:ptCount val="5"/>
                <c:pt idx="0">
                  <c:v>101000</c:v>
                </c:pt>
                <c:pt idx="1">
                  <c:v>79000</c:v>
                </c:pt>
                <c:pt idx="2">
                  <c:v>85000</c:v>
                </c:pt>
                <c:pt idx="3">
                  <c:v>215000</c:v>
                </c:pt>
                <c:pt idx="4">
                  <c:v>10000001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734984"/>
        <c:axId val="302737336"/>
      </c:barChart>
      <c:catAx>
        <c:axId val="302734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737336"/>
        <c:crosses val="autoZero"/>
        <c:auto val="1"/>
        <c:lblAlgn val="ctr"/>
        <c:lblOffset val="100"/>
        <c:noMultiLvlLbl val="0"/>
      </c:catAx>
      <c:valAx>
        <c:axId val="30273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73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797413</xdr:colOff>
      <xdr:row>12</xdr:row>
      <xdr:rowOff>14409</xdr:rowOff>
    </xdr:from>
    <xdr:to>
      <xdr:col>8</xdr:col>
      <xdr:colOff>891442</xdr:colOff>
      <xdr:row>34</xdr:row>
      <xdr:rowOff>73270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mes Tam" refreshedDate="42404.67168240741" createdVersion="5" refreshedVersion="5" minRefreshableVersion="3" recordCount="5">
  <cacheSource type="worksheet">
    <worksheetSource ref="B1:I6" sheet="Employee salaries"/>
  </cacheSource>
  <cacheFields count="8">
    <cacheField name="Salary" numFmtId="164">
      <sharedItems containsSemiMixedTypes="0" containsString="0" containsNumber="1" containsInteger="1" minValue="1" maxValue="130000"/>
    </cacheField>
    <cacheField name="Bonus" numFmtId="164">
      <sharedItems containsString="0" containsBlank="1" containsNumber="1" containsInteger="1" minValue="1000" maxValue="85000"/>
    </cacheField>
    <cacheField name="Stock options" numFmtId="164">
      <sharedItems containsString="0" containsBlank="1" containsNumber="1" containsInteger="1" minValue="10000000" maxValue="10000000"/>
    </cacheField>
    <cacheField name="Total compensation" numFmtId="164">
      <sharedItems containsSemiMixedTypes="0" containsString="0" containsNumber="1" containsInteger="1" minValue="79000" maxValue="10000001"/>
    </cacheField>
    <cacheField name="Tax rate" numFmtId="10">
      <sharedItems containsSemiMixedTypes="0" containsString="0" containsNumber="1" minValue="0.15" maxValue="0.2"/>
    </cacheField>
    <cacheField name="Tax deducted" numFmtId="164">
      <sharedItems containsSemiMixedTypes="0" containsString="0" containsNumber="1" minValue="11850" maxValue="2000000.2000000002"/>
    </cacheField>
    <cacheField name="After tax income" numFmtId="164">
      <sharedItems containsSemiMixedTypes="0" containsString="0" containsNumber="1" minValue="67150" maxValue="8000000.7999999998"/>
    </cacheField>
    <cacheField name="Department" numFmtId="0">
      <sharedItems count="3">
        <s v="Accounting"/>
        <s v="IT"/>
        <s v="Human resourc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00000"/>
    <n v="1000"/>
    <m/>
    <n v="101000"/>
    <n v="0.2"/>
    <n v="20200"/>
    <n v="80800"/>
    <x v="0"/>
  </r>
  <r>
    <n v="75000"/>
    <n v="4000"/>
    <m/>
    <n v="79000"/>
    <n v="0.15"/>
    <n v="11850"/>
    <n v="67150"/>
    <x v="1"/>
  </r>
  <r>
    <n v="55000"/>
    <n v="30000"/>
    <m/>
    <n v="85000"/>
    <n v="0.15"/>
    <n v="12750"/>
    <n v="72250"/>
    <x v="2"/>
  </r>
  <r>
    <n v="130000"/>
    <n v="85000"/>
    <m/>
    <n v="215000"/>
    <n v="0.2"/>
    <n v="43000"/>
    <n v="172000"/>
    <x v="0"/>
  </r>
  <r>
    <n v="1"/>
    <m/>
    <n v="10000000"/>
    <n v="10000001"/>
    <n v="0.2"/>
    <n v="2000000.2000000002"/>
    <n v="8000000.799999999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come by departmetn" cacheId="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 chartFormat="2">
  <location ref="A1:B4" firstHeaderRow="1" firstDataRow="1" firstDataCol="1"/>
  <pivotFields count="8">
    <pivotField numFmtId="164" showAll="0"/>
    <pivotField showAll="0"/>
    <pivotField showAll="0"/>
    <pivotField dataField="1" numFmtId="164" showAll="0"/>
    <pivotField numFmtId="10" showAll="0"/>
    <pivotField numFmtId="164" showAll="0"/>
    <pivotField numFmtId="164" showAll="0"/>
    <pivotField axis="axisRow" showAll="0" defaultSubtotal="0">
      <items count="3">
        <item x="0"/>
        <item x="2"/>
        <item x="1"/>
      </items>
    </pivotField>
  </pivotFields>
  <rowFields count="1">
    <field x="7"/>
  </rowFields>
  <rowItems count="3">
    <i>
      <x/>
    </i>
    <i>
      <x v="1"/>
    </i>
    <i>
      <x v="2"/>
    </i>
  </rowItems>
  <colItems count="1">
    <i/>
  </colItems>
  <dataFields count="1">
    <dataField name="Average of Total compensation" fld="3" subtotal="average" baseField="0" baseItem="0" numFmtId="44"/>
  </dataFields>
  <formats count="7">
    <format dxfId="28">
      <pivotArea outline="0" collapsedLevelsAreSubtotals="1" fieldPosition="0"/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7" type="button" dataOnly="0" labelOnly="1" outline="0" axis="axisRow" fieldPosition="0"/>
    </format>
    <format dxfId="24">
      <pivotArea dataOnly="0" labelOnly="1" outline="0" axis="axisValues" fieldPosition="0"/>
    </format>
    <format dxfId="23">
      <pivotArea dataOnly="0" labelOnly="1" fieldPosition="0">
        <references count="1">
          <reference field="7" count="0"/>
        </references>
      </pivotArea>
    </format>
    <format dxfId="22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zoomScale="78" zoomScaleNormal="78" workbookViewId="0">
      <selection activeCell="I7" sqref="I7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0.710937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7.140625" style="7" customWidth="1"/>
    <col min="15" max="15" width="18.140625" style="7" customWidth="1"/>
    <col min="16" max="16384" width="9.140625" style="7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13</v>
      </c>
      <c r="N1" s="15" t="s">
        <v>9</v>
      </c>
      <c r="O1" s="15"/>
      <c r="P1" s="15"/>
    </row>
    <row r="2" spans="1:16" x14ac:dyDescent="0.25">
      <c r="A2" s="2">
        <v>1</v>
      </c>
      <c r="B2" s="3">
        <v>100000</v>
      </c>
      <c r="C2" s="3">
        <v>1000</v>
      </c>
      <c r="D2" s="3"/>
      <c r="E2" s="3">
        <f t="shared" ref="E2:E6" si="0">SUM(B2:D2)</f>
        <v>101000</v>
      </c>
      <c r="F2" s="4">
        <f>IF(E2&gt;=N5,P5,IF(E2&gt;=N4,P4,IF(E2&gt;=N3,P3,0)))</f>
        <v>0.2</v>
      </c>
      <c r="G2" s="3">
        <f>E2*F2</f>
        <v>20200</v>
      </c>
      <c r="H2" s="3">
        <f>E2-G2</f>
        <v>80800</v>
      </c>
      <c r="I2" s="2" t="s">
        <v>14</v>
      </c>
      <c r="N2" s="8" t="s">
        <v>10</v>
      </c>
      <c r="O2" s="8" t="s">
        <v>11</v>
      </c>
      <c r="P2" s="8" t="s">
        <v>6</v>
      </c>
    </row>
    <row r="3" spans="1:16" x14ac:dyDescent="0.25">
      <c r="A3" s="2">
        <v>2</v>
      </c>
      <c r="B3" s="3">
        <v>75000</v>
      </c>
      <c r="C3" s="3">
        <v>4000</v>
      </c>
      <c r="D3" s="3"/>
      <c r="E3" s="3">
        <f t="shared" si="0"/>
        <v>79000</v>
      </c>
      <c r="F3" s="4">
        <f>IF(E3&gt;=N5,P5,IF(E3&gt;=N4,P4,IF(E3&gt;=N3,P3,0)))</f>
        <v>0.15</v>
      </c>
      <c r="G3" s="3">
        <f t="shared" ref="G3:G6" si="1">E3*F3</f>
        <v>11850</v>
      </c>
      <c r="H3" s="3">
        <f t="shared" ref="H3:H6" si="2">E3-G3</f>
        <v>67150</v>
      </c>
      <c r="I3" s="2" t="s">
        <v>15</v>
      </c>
      <c r="N3" s="6">
        <v>0</v>
      </c>
      <c r="O3" s="6">
        <v>59999.99</v>
      </c>
      <c r="P3" s="9">
        <v>0.1</v>
      </c>
    </row>
    <row r="4" spans="1:16" x14ac:dyDescent="0.25">
      <c r="A4" s="2">
        <v>3</v>
      </c>
      <c r="B4" s="3">
        <v>55000</v>
      </c>
      <c r="C4" s="3">
        <v>30000</v>
      </c>
      <c r="D4" s="3"/>
      <c r="E4" s="3">
        <f t="shared" si="0"/>
        <v>85000</v>
      </c>
      <c r="F4" s="4">
        <f>IF(E4&gt;=N5,P5,IF(E4&gt;=N4,P4,IF(E4&gt;=N3,P3,0)))</f>
        <v>0.15</v>
      </c>
      <c r="G4" s="3">
        <f t="shared" si="1"/>
        <v>12750</v>
      </c>
      <c r="H4" s="3">
        <f t="shared" si="2"/>
        <v>72250</v>
      </c>
      <c r="I4" s="2" t="s">
        <v>16</v>
      </c>
      <c r="N4" s="6">
        <v>60000</v>
      </c>
      <c r="O4" s="6">
        <v>99999.99</v>
      </c>
      <c r="P4" s="9">
        <v>0.15</v>
      </c>
    </row>
    <row r="5" spans="1:16" x14ac:dyDescent="0.25">
      <c r="A5" s="2">
        <v>4</v>
      </c>
      <c r="B5" s="3">
        <v>130000</v>
      </c>
      <c r="C5" s="3">
        <v>85000</v>
      </c>
      <c r="D5" s="3"/>
      <c r="E5" s="3">
        <f t="shared" si="0"/>
        <v>215000</v>
      </c>
      <c r="F5" s="4">
        <f>IF(E5&gt;=N5,P5,IF(E5&gt;=N4,P4,IF(E5&gt;=N3,P3,0)))</f>
        <v>0.2</v>
      </c>
      <c r="G5" s="3">
        <f t="shared" si="1"/>
        <v>43000</v>
      </c>
      <c r="H5" s="3">
        <f t="shared" si="2"/>
        <v>172000</v>
      </c>
      <c r="I5" s="2" t="s">
        <v>14</v>
      </c>
      <c r="N5" s="6">
        <v>100000</v>
      </c>
      <c r="O5" s="6" t="s">
        <v>12</v>
      </c>
      <c r="P5" s="9">
        <v>0.2</v>
      </c>
    </row>
    <row r="6" spans="1:16" x14ac:dyDescent="0.25">
      <c r="A6" s="2">
        <v>5</v>
      </c>
      <c r="B6" s="3">
        <v>1</v>
      </c>
      <c r="C6" s="3"/>
      <c r="D6" s="3">
        <v>10000000</v>
      </c>
      <c r="E6" s="3">
        <f t="shared" si="0"/>
        <v>10000001</v>
      </c>
      <c r="F6" s="4">
        <f>IF(E6&gt;=N5,P5,IF(E6&gt;=N4,P4,IF(E6&gt;=N3,P3,0)))</f>
        <v>0.2</v>
      </c>
      <c r="G6" s="3">
        <f t="shared" si="1"/>
        <v>2000000.2000000002</v>
      </c>
      <c r="H6" s="3">
        <f t="shared" si="2"/>
        <v>8000000.7999999998</v>
      </c>
      <c r="I6" s="2" t="s">
        <v>16</v>
      </c>
    </row>
    <row r="7" spans="1:16" x14ac:dyDescent="0.25">
      <c r="A7" s="5" t="s">
        <v>8</v>
      </c>
      <c r="B7" s="6">
        <f>SUM(B2:B6)</f>
        <v>360001</v>
      </c>
      <c r="C7" s="6">
        <f t="shared" ref="C7:E7" si="3">SUM(C2:C6)</f>
        <v>120000</v>
      </c>
      <c r="D7" s="6">
        <f t="shared" si="3"/>
        <v>10000000</v>
      </c>
      <c r="E7" s="6">
        <f t="shared" si="3"/>
        <v>10480001</v>
      </c>
      <c r="F7" s="5"/>
      <c r="G7" s="5"/>
      <c r="H7" s="5"/>
      <c r="N7" s="14" t="s">
        <v>13</v>
      </c>
      <c r="O7" s="14" t="s">
        <v>19</v>
      </c>
    </row>
    <row r="8" spans="1:16" x14ac:dyDescent="0.25">
      <c r="N8" s="2" t="s">
        <v>14</v>
      </c>
      <c r="O8" s="13">
        <f>COUNTIF(I2:I6,N8)</f>
        <v>2</v>
      </c>
    </row>
    <row r="9" spans="1:16" x14ac:dyDescent="0.25">
      <c r="N9" s="2" t="s">
        <v>16</v>
      </c>
      <c r="O9" s="13">
        <f>COUNTIF(I2:I6,N9)</f>
        <v>2</v>
      </c>
    </row>
    <row r="10" spans="1:16" x14ac:dyDescent="0.25">
      <c r="N10" s="2" t="s">
        <v>15</v>
      </c>
      <c r="O10" s="13">
        <f>COUNTIF(I2:I6,N10)</f>
        <v>1</v>
      </c>
    </row>
  </sheetData>
  <mergeCells count="1">
    <mergeCell ref="N1:P1"/>
  </mergeCells>
  <conditionalFormatting sqref="H2:H6">
    <cfRule type="cellIs" dxfId="0" priority="1" operator="greaterThan">
      <formula>"&gt;=100000"</formula>
    </cfRule>
  </conditionalFormatting>
  <pageMargins left="0.7" right="0.7" top="0.75" bottom="0.75" header="0.3" footer="0.3"/>
  <pageSetup orientation="portrait" r:id="rId1"/>
  <ignoredErrors>
    <ignoredError sqref="E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3" sqref="B23"/>
    </sheetView>
  </sheetViews>
  <sheetFormatPr defaultRowHeight="15" x14ac:dyDescent="0.25"/>
  <cols>
    <col min="1" max="1" width="16.42578125" customWidth="1"/>
    <col min="2" max="2" width="29" bestFit="1" customWidth="1"/>
  </cols>
  <sheetData>
    <row r="1" spans="1:2" x14ac:dyDescent="0.25">
      <c r="A1" s="10" t="s">
        <v>17</v>
      </c>
      <c r="B1" s="11" t="s">
        <v>18</v>
      </c>
    </row>
    <row r="2" spans="1:2" x14ac:dyDescent="0.25">
      <c r="A2" s="11" t="s">
        <v>14</v>
      </c>
      <c r="B2" s="12">
        <v>158000</v>
      </c>
    </row>
    <row r="3" spans="1:2" x14ac:dyDescent="0.25">
      <c r="A3" s="11" t="s">
        <v>16</v>
      </c>
      <c r="B3" s="12">
        <v>5042500.5</v>
      </c>
    </row>
    <row r="4" spans="1:2" x14ac:dyDescent="0.25">
      <c r="A4" s="11" t="s">
        <v>15</v>
      </c>
      <c r="B4" s="12">
        <v>79000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salaries</vt:lpstr>
      <vt:lpstr>Dept averages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2016-02-05T00:54:26Z</dcterms:modified>
</cp:coreProperties>
</file>